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60" windowWidth="11355" windowHeight="8160" activeTab="2"/>
  </bookViews>
  <sheets>
    <sheet name="CENE" sheetId="1" r:id="rId1"/>
    <sheet name="OPREMA" sheetId="3" r:id="rId2"/>
    <sheet name="Tehnicke karakteristike" sheetId="4" r:id="rId3"/>
  </sheets>
  <definedNames>
    <definedName name="_xlnm.Print_Area" localSheetId="0">CENE!$A$1:$H$34</definedName>
    <definedName name="_xlnm.Print_Area" localSheetId="1">OPREMA!$A$1:$H$49</definedName>
    <definedName name="_xlnm.Print_Area" localSheetId="2">'Tehnicke karakteristike'!$A$1:$E$47</definedName>
  </definedNames>
  <calcPr calcId="145621"/>
</workbook>
</file>

<file path=xl/calcChain.xml><?xml version="1.0" encoding="utf-8"?>
<calcChain xmlns="http://schemas.openxmlformats.org/spreadsheetml/2006/main">
  <c r="G48" i="3"/>
  <c r="G47"/>
  <c r="G30"/>
  <c r="G36"/>
  <c r="G44"/>
  <c r="G46"/>
  <c r="F42"/>
  <c r="G42"/>
  <c r="G34"/>
  <c r="G35"/>
  <c r="G37"/>
  <c r="F40"/>
  <c r="G40"/>
  <c r="F39"/>
  <c r="G39"/>
  <c r="G41"/>
  <c r="G27"/>
  <c r="G32"/>
  <c r="G33"/>
  <c r="G29"/>
</calcChain>
</file>

<file path=xl/sharedStrings.xml><?xml version="1.0" encoding="utf-8"?>
<sst xmlns="http://schemas.openxmlformats.org/spreadsheetml/2006/main" count="151" uniqueCount="139">
  <si>
    <t>Svetla za maglu</t>
  </si>
  <si>
    <t>097</t>
  </si>
  <si>
    <t>025</t>
  </si>
  <si>
    <t>Kit za pušače</t>
  </si>
  <si>
    <t>Centralna brava sa daljinskom komandom</t>
  </si>
  <si>
    <t>RADNA ZAPREMINA</t>
  </si>
  <si>
    <t>SNAGA 
KW/KS</t>
  </si>
  <si>
    <t>041</t>
  </si>
  <si>
    <t>41A</t>
  </si>
  <si>
    <t>Metalik boja</t>
  </si>
  <si>
    <t>Tempomat</t>
  </si>
  <si>
    <t>1248 ccm</t>
  </si>
  <si>
    <t>Vazdušni jastuk za vozača</t>
  </si>
  <si>
    <t>Vazdušni jastuk za suvozača</t>
  </si>
  <si>
    <t>Čep rezervoara sa ključem</t>
  </si>
  <si>
    <t>Utičnica 12V u putničkom prostoru</t>
  </si>
  <si>
    <t>Priprema za ugradnju radija (antenski set)</t>
  </si>
  <si>
    <t>Zvučnici</t>
  </si>
  <si>
    <t>Integralne ratkapne</t>
  </si>
  <si>
    <t>Zaštitne bočne lajsne u crnoj boji</t>
  </si>
  <si>
    <t>Retrovizori u boji karoserije</t>
  </si>
  <si>
    <t>CENA SA PDV-om</t>
  </si>
  <si>
    <t>CENA BEZ PDV-a</t>
  </si>
  <si>
    <t>Zimske gume</t>
  </si>
  <si>
    <t>Suvozačevo sedište (1 mesto)</t>
  </si>
  <si>
    <t xml:space="preserve">Kompanija ''FIAT AUTOMOBILI SRBIJA'' d.o.o. zadržava pravo izmene cena bez prethodne najave. Cene su iskazane u evrima, a plaćanje se vrši u dinarskoj </t>
  </si>
  <si>
    <t>protivvrednosti po srednjem kursu Narodne banke Srbije na dan plaćanja.</t>
  </si>
  <si>
    <t>PROIZVOĐAČ - PRODAVAC ZADRŽAVA PRAVO IZMENE OPREME I PERFORMANSI BEZ PRETHODNE NAJAVE.</t>
  </si>
  <si>
    <t>DIZEL MOTORI</t>
  </si>
  <si>
    <t>MENJAČ</t>
  </si>
  <si>
    <t>MVS</t>
  </si>
  <si>
    <t>CENA BEZ
PDV-a</t>
  </si>
  <si>
    <t>FIAT kod ključ</t>
  </si>
  <si>
    <t>ABS + EDB</t>
  </si>
  <si>
    <t>Elektropodizači stakala napred</t>
  </si>
  <si>
    <t xml:space="preserve">Mehanički podesivi retrovizori </t>
  </si>
  <si>
    <t>Podešavanje prednjih farova po visini</t>
  </si>
  <si>
    <t>Standardna Oprema</t>
  </si>
  <si>
    <t>Kaseta za odlaganje sitnica sa ključem</t>
  </si>
  <si>
    <t>Filter za gorivo (na dizel motorima)</t>
  </si>
  <si>
    <t>Rezervni točak standardnih dimenzija</t>
  </si>
  <si>
    <t>Manuelna klima</t>
  </si>
  <si>
    <t>El. Podešavanje spoljašnih retrovizora sa funkcijom odmrzavanja</t>
  </si>
  <si>
    <t>320+245+41A</t>
  </si>
  <si>
    <t>245+41A</t>
  </si>
  <si>
    <t>Komande za radio uređaj na volanu+Audio CD - MP3 sa 6 zvučnika</t>
  </si>
  <si>
    <t>Audio CD - MP3 sa 6 zvučnika</t>
  </si>
  <si>
    <t>Blue&amp;ME audio sistem (personalizacija na engleskom jeziku)</t>
  </si>
  <si>
    <t>DODATNA OPREMA</t>
  </si>
  <si>
    <t>KODOVI</t>
  </si>
  <si>
    <t>LWB</t>
  </si>
  <si>
    <t>New Doblo Combi 1.3 MJTD 16V 90 KS BASE</t>
  </si>
  <si>
    <t>1598 ccm</t>
  </si>
  <si>
    <t>New Doblo Combi 1.6 MJTD 16V 105 KS BASE</t>
  </si>
  <si>
    <t>66 / 90</t>
  </si>
  <si>
    <t>77 / 105</t>
  </si>
  <si>
    <t>SIGURNOST</t>
  </si>
  <si>
    <t>VIDLJIVOST</t>
  </si>
  <si>
    <t>UDOBNOST I PRAKTIČNOST</t>
  </si>
  <si>
    <t>AUDIO SISTEMI</t>
  </si>
  <si>
    <t>TOČKOVI</t>
  </si>
  <si>
    <t>BOJE/EKSTERIJER</t>
  </si>
  <si>
    <t>65W+245+41A +627+4FU</t>
  </si>
  <si>
    <t>5BY+041</t>
  </si>
  <si>
    <t>Senzor spoljašnje temperature+El. Podešavanje spoljašnih retrovizora sa funkcijom odmrzavanja</t>
  </si>
  <si>
    <t>5DE</t>
  </si>
  <si>
    <t>Start&amp;Stop</t>
  </si>
  <si>
    <t>Tehničke karakteristike</t>
  </si>
  <si>
    <t>MOTOR</t>
  </si>
  <si>
    <t>Radna zapremina</t>
  </si>
  <si>
    <t>Prefiks motora</t>
  </si>
  <si>
    <t>Maksimalna snaga KW (KS)</t>
  </si>
  <si>
    <t>Maksimalni obrtni moment Nm</t>
  </si>
  <si>
    <t>Tip goriva</t>
  </si>
  <si>
    <t>Dizel</t>
  </si>
  <si>
    <t>Emisiona klasa</t>
  </si>
  <si>
    <t>Menjač</t>
  </si>
  <si>
    <t>5+R</t>
  </si>
  <si>
    <t>DIMENZIJE</t>
  </si>
  <si>
    <t>Dužina - mm</t>
  </si>
  <si>
    <t>Visina - mm</t>
  </si>
  <si>
    <t>Širina - mm</t>
  </si>
  <si>
    <t>PERFORMANSE</t>
  </si>
  <si>
    <t>Maksimalna brzina km/h</t>
  </si>
  <si>
    <t>POTROŠNJA GORIVA</t>
  </si>
  <si>
    <t>U gradu - litara</t>
  </si>
  <si>
    <t>Na otvorenom - litara</t>
  </si>
  <si>
    <t>Kombinovano - litara</t>
  </si>
  <si>
    <t>Emisija CO2 - g/km</t>
  </si>
  <si>
    <t>3105</t>
  </si>
  <si>
    <t>5,4</t>
  </si>
  <si>
    <t>263A2000</t>
  </si>
  <si>
    <t>198A3000</t>
  </si>
  <si>
    <t>200/1500</t>
  </si>
  <si>
    <t>290/1500</t>
  </si>
  <si>
    <t>164</t>
  </si>
  <si>
    <t>6+R</t>
  </si>
  <si>
    <t>*LWB (Long Wheel Base) - Dugo međuosovinsko rastojanje</t>
  </si>
  <si>
    <t>ESP</t>
  </si>
  <si>
    <t>Volan i ručica menjača presvučene kožom+Komande za radio uređaj na volanu+Audio CD-MP3 sa 6 zvuč.</t>
  </si>
  <si>
    <t>Međuosovinsko rastojanje - mm</t>
  </si>
  <si>
    <t>263.D1D.0</t>
  </si>
  <si>
    <t>263.D1E.0</t>
  </si>
  <si>
    <t>Servo Upravljač podesiv po visini i dubini</t>
  </si>
  <si>
    <t xml:space="preserve">Prednji farovi podesivi po visini </t>
  </si>
  <si>
    <t xml:space="preserve">Tovarni sanduk </t>
  </si>
  <si>
    <t>Čelične felne sa ratkapnama 195/60 R16</t>
  </si>
  <si>
    <t xml:space="preserve">Pregradni zid sa staklenim otvorom </t>
  </si>
  <si>
    <t xml:space="preserve">Povećani prednji diskovi kočnica </t>
  </si>
  <si>
    <t xml:space="preserve">Donja pokrivka motora </t>
  </si>
  <si>
    <t>Zadnja svetlosna grupa</t>
  </si>
  <si>
    <t>Euro 5+</t>
  </si>
  <si>
    <t>Poveána nosivost</t>
  </si>
  <si>
    <t>52Y</t>
  </si>
  <si>
    <t xml:space="preserve">Dodatni grejač za dizel motor </t>
  </si>
  <si>
    <t xml:space="preserve">Branici u boji karoserije </t>
  </si>
  <si>
    <t>New Doblo Workup 1.3 MJTD 16V 90KS SWB</t>
  </si>
  <si>
    <t>New Doblo Workup 1.6 MJTD 16V 105KS LWB</t>
  </si>
  <si>
    <t>4965</t>
  </si>
  <si>
    <t>1872</t>
  </si>
  <si>
    <t>2049</t>
  </si>
  <si>
    <t>Nosivost sa ukljčenim vozačem - kg</t>
  </si>
  <si>
    <t>1000</t>
  </si>
  <si>
    <t>DIMENZIJE TOVARNOG PROSTORA</t>
  </si>
  <si>
    <t>2300</t>
  </si>
  <si>
    <t>1818</t>
  </si>
  <si>
    <t>Zapremina m2</t>
  </si>
  <si>
    <t>4.2</t>
  </si>
  <si>
    <t>Visina utovarnog praga - mm</t>
  </si>
  <si>
    <t>545</t>
  </si>
  <si>
    <t>Visina bočnih stranica - mm</t>
  </si>
  <si>
    <t>368</t>
  </si>
  <si>
    <t>156</t>
  </si>
  <si>
    <t>5,7</t>
  </si>
  <si>
    <t>5,5</t>
  </si>
  <si>
    <t>145</t>
  </si>
  <si>
    <t>150</t>
  </si>
  <si>
    <t>6,0</t>
  </si>
  <si>
    <t>7,0</t>
  </si>
</sst>
</file>

<file path=xl/styles.xml><?xml version="1.0" encoding="utf-8"?>
<styleSheet xmlns="http://schemas.openxmlformats.org/spreadsheetml/2006/main">
  <numFmts count="2">
    <numFmt numFmtId="184" formatCode="#,##0\ [$€-1]"/>
    <numFmt numFmtId="190" formatCode="#,##0\ [$€-140C]"/>
  </numFmts>
  <fonts count="26">
    <font>
      <sz val="10"/>
      <name val="Arial"/>
      <charset val="238"/>
    </font>
    <font>
      <sz val="8"/>
      <name val="Arial"/>
      <family val="2"/>
    </font>
    <font>
      <sz val="10"/>
      <name val="Arial"/>
      <family val="2"/>
    </font>
    <font>
      <b/>
      <sz val="32"/>
      <name val="Franklin Gothic Medium"/>
      <family val="2"/>
    </font>
    <font>
      <sz val="16"/>
      <name val="Franklin Gothic Medium"/>
      <family val="2"/>
    </font>
    <font>
      <sz val="16"/>
      <name val="Arial"/>
      <family val="2"/>
    </font>
    <font>
      <sz val="16"/>
      <name val="Arial"/>
      <family val="2"/>
    </font>
    <font>
      <b/>
      <sz val="18"/>
      <color indexed="9"/>
      <name val="Franklin Gothic Medium"/>
      <family val="2"/>
    </font>
    <font>
      <b/>
      <sz val="18"/>
      <color indexed="8"/>
      <name val="Arial"/>
      <family val="2"/>
    </font>
    <font>
      <b/>
      <sz val="16"/>
      <name val="Franklin Gothic Medium"/>
      <family val="2"/>
    </font>
    <font>
      <sz val="20"/>
      <name val="Franklin Gothic Medium"/>
      <family val="2"/>
    </font>
    <font>
      <b/>
      <sz val="20"/>
      <name val="Franklin Gothic Medium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i/>
      <sz val="18"/>
      <name val="Franklin Gothic Medium"/>
      <family val="2"/>
    </font>
    <font>
      <b/>
      <sz val="18"/>
      <name val="Franklin Gothic Book"/>
      <family val="2"/>
    </font>
    <font>
      <b/>
      <i/>
      <sz val="150"/>
      <name val="Verdana"/>
      <family val="2"/>
    </font>
    <font>
      <sz val="16"/>
      <name val="Calibri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Franklin Gothic Medium"/>
      <family val="2"/>
    </font>
    <font>
      <b/>
      <sz val="16"/>
      <color theme="0"/>
      <name val="Franklin Gothic Medium"/>
      <family val="2"/>
    </font>
    <font>
      <b/>
      <sz val="20"/>
      <color theme="0"/>
      <name val="Arial"/>
      <family val="2"/>
    </font>
    <font>
      <b/>
      <sz val="22"/>
      <color theme="0"/>
      <name val="Franklin Gothic Medium"/>
      <family val="2"/>
    </font>
    <font>
      <sz val="22"/>
      <name val="Franklin Gothic Medium"/>
      <family val="2"/>
    </font>
    <font>
      <b/>
      <sz val="2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indexed="9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8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190" fontId="8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Fill="1" applyBorder="1"/>
    <xf numFmtId="0" fontId="6" fillId="0" borderId="2" xfId="0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10" fillId="5" borderId="7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center" vertical="center"/>
    </xf>
    <xf numFmtId="190" fontId="11" fillId="5" borderId="7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0" fillId="4" borderId="0" xfId="0" applyFill="1"/>
    <xf numFmtId="0" fontId="3" fillId="4" borderId="0" xfId="0" applyFont="1" applyFill="1" applyAlignment="1">
      <alignment horizont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184" fontId="9" fillId="5" borderId="20" xfId="0" applyNumberFormat="1" applyFont="1" applyFill="1" applyBorder="1" applyAlignment="1">
      <alignment horizontal="center" vertical="center"/>
    </xf>
    <xf numFmtId="0" fontId="4" fillId="5" borderId="19" xfId="0" quotePrefix="1" applyFont="1" applyFill="1" applyBorder="1" applyAlignment="1">
      <alignment horizontal="center" vertical="center"/>
    </xf>
    <xf numFmtId="0" fontId="0" fillId="4" borderId="23" xfId="0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center" vertical="center" wrapText="1"/>
    </xf>
    <xf numFmtId="190" fontId="10" fillId="5" borderId="7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2" fillId="4" borderId="0" xfId="2" applyFill="1"/>
    <xf numFmtId="0" fontId="2" fillId="0" borderId="0" xfId="2"/>
    <xf numFmtId="0" fontId="3" fillId="4" borderId="0" xfId="2" applyFont="1" applyFill="1" applyAlignment="1">
      <alignment horizontal="center"/>
    </xf>
    <xf numFmtId="0" fontId="15" fillId="4" borderId="0" xfId="2" applyFont="1" applyFill="1" applyBorder="1" applyAlignment="1">
      <alignment horizontal="left" vertical="center"/>
    </xf>
    <xf numFmtId="0" fontId="15" fillId="4" borderId="0" xfId="2" applyFont="1" applyFill="1" applyBorder="1" applyAlignment="1">
      <alignment vertical="center"/>
    </xf>
    <xf numFmtId="0" fontId="5" fillId="4" borderId="0" xfId="2" applyFont="1" applyFill="1" applyAlignment="1">
      <alignment vertical="center"/>
    </xf>
    <xf numFmtId="0" fontId="21" fillId="4" borderId="19" xfId="2" applyFont="1" applyFill="1" applyBorder="1" applyAlignment="1">
      <alignment horizontal="center" vertical="center"/>
    </xf>
    <xf numFmtId="184" fontId="9" fillId="4" borderId="19" xfId="2" applyNumberFormat="1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/>
    </xf>
    <xf numFmtId="0" fontId="4" fillId="4" borderId="19" xfId="2" applyFont="1" applyFill="1" applyBorder="1" applyAlignment="1">
      <alignment horizontal="left" vertical="center"/>
    </xf>
    <xf numFmtId="0" fontId="2" fillId="4" borderId="0" xfId="2" applyFill="1" applyAlignment="1">
      <alignment vertical="center"/>
    </xf>
    <xf numFmtId="0" fontId="4" fillId="4" borderId="19" xfId="2" applyFont="1" applyFill="1" applyBorder="1" applyAlignment="1">
      <alignment horizontal="left" vertical="center" wrapText="1"/>
    </xf>
    <xf numFmtId="184" fontId="17" fillId="4" borderId="19" xfId="2" applyNumberFormat="1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4" fillId="5" borderId="24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190" fontId="11" fillId="0" borderId="7" xfId="0" applyNumberFormat="1" applyFont="1" applyFill="1" applyBorder="1" applyAlignment="1">
      <alignment horizontal="center" vertical="center"/>
    </xf>
    <xf numFmtId="190" fontId="10" fillId="0" borderId="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left" vertical="center"/>
    </xf>
    <xf numFmtId="0" fontId="20" fillId="6" borderId="24" xfId="0" applyFont="1" applyFill="1" applyBorder="1" applyAlignment="1">
      <alignment horizontal="left" vertical="center"/>
    </xf>
    <xf numFmtId="0" fontId="20" fillId="6" borderId="22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3" fillId="4" borderId="0" xfId="2" applyFont="1" applyFill="1" applyAlignment="1">
      <alignment horizontal="center"/>
    </xf>
    <xf numFmtId="0" fontId="23" fillId="6" borderId="20" xfId="2" applyFont="1" applyFill="1" applyBorder="1" applyAlignment="1">
      <alignment horizontal="center" vertical="center"/>
    </xf>
    <xf numFmtId="0" fontId="23" fillId="6" borderId="24" xfId="2" applyFont="1" applyFill="1" applyBorder="1" applyAlignment="1">
      <alignment horizontal="center" vertical="center"/>
    </xf>
    <xf numFmtId="0" fontId="23" fillId="4" borderId="20" xfId="2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 wrapText="1"/>
    </xf>
    <xf numFmtId="0" fontId="24" fillId="5" borderId="19" xfId="2" applyFont="1" applyFill="1" applyBorder="1" applyAlignment="1">
      <alignment horizontal="right" vertical="center"/>
    </xf>
    <xf numFmtId="49" fontId="25" fillId="5" borderId="19" xfId="2" applyNumberFormat="1" applyFont="1" applyFill="1" applyBorder="1" applyAlignment="1">
      <alignment horizontal="center" vertical="center"/>
    </xf>
    <xf numFmtId="0" fontId="23" fillId="6" borderId="22" xfId="2" applyFont="1" applyFill="1" applyBorder="1" applyAlignment="1">
      <alignment horizontal="center" vertical="center"/>
    </xf>
    <xf numFmtId="49" fontId="25" fillId="5" borderId="20" xfId="2" applyNumberFormat="1" applyFont="1" applyFill="1" applyBorder="1" applyAlignment="1">
      <alignment horizontal="center" vertical="center"/>
    </xf>
    <xf numFmtId="49" fontId="25" fillId="5" borderId="22" xfId="2" applyNumberFormat="1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e_159 MY griglia cerchi_mix_V2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7</xdr:row>
      <xdr:rowOff>428625</xdr:rowOff>
    </xdr:to>
    <xdr:pic>
      <xdr:nvPicPr>
        <xdr:cNvPr id="10536" name="Picture 288" descr="head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8554700" cy="3276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0</xdr:row>
      <xdr:rowOff>114300</xdr:rowOff>
    </xdr:from>
    <xdr:to>
      <xdr:col>1</xdr:col>
      <xdr:colOff>2543175</xdr:colOff>
      <xdr:row>7</xdr:row>
      <xdr:rowOff>247650</xdr:rowOff>
    </xdr:to>
    <xdr:pic>
      <xdr:nvPicPr>
        <xdr:cNvPr id="105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114300"/>
          <a:ext cx="2847975" cy="2981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dist="50799" dir="4680048" algn="ctr" rotWithShape="0">
            <a:srgbClr val="FFFFFF">
              <a:alpha val="75000"/>
            </a:srgbClr>
          </a:outerShdw>
        </a:effectLst>
      </xdr:spPr>
    </xdr:pic>
    <xdr:clientData/>
  </xdr:twoCellAnchor>
  <xdr:twoCellAnchor>
    <xdr:from>
      <xdr:col>0</xdr:col>
      <xdr:colOff>457200</xdr:colOff>
      <xdr:row>7</xdr:row>
      <xdr:rowOff>1123950</xdr:rowOff>
    </xdr:from>
    <xdr:to>
      <xdr:col>7</xdr:col>
      <xdr:colOff>57150</xdr:colOff>
      <xdr:row>16</xdr:row>
      <xdr:rowOff>800100</xdr:rowOff>
    </xdr:to>
    <xdr:grpSp>
      <xdr:nvGrpSpPr>
        <xdr:cNvPr id="10538" name="Group 11"/>
        <xdr:cNvGrpSpPr>
          <a:grpSpLocks/>
        </xdr:cNvGrpSpPr>
      </xdr:nvGrpSpPr>
      <xdr:grpSpPr bwMode="auto">
        <a:xfrm>
          <a:off x="457200" y="3957638"/>
          <a:ext cx="17459325" cy="10296525"/>
          <a:chOff x="0" y="-72"/>
          <a:chExt cx="5824" cy="2327"/>
        </a:xfrm>
      </xdr:grpSpPr>
      <xdr:pic>
        <xdr:nvPicPr>
          <xdr:cNvPr id="10541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0" y="-72"/>
            <a:ext cx="5824" cy="116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>
            <a:outerShdw dist="50800" algn="ctr" rotWithShape="0">
              <a:srgbClr val="000000">
                <a:alpha val="50000"/>
              </a:srgbClr>
            </a:outerShdw>
          </a:effectLst>
        </xdr:spPr>
      </xdr:pic>
      <xdr:sp macro="" textlink="">
        <xdr:nvSpPr>
          <xdr:cNvPr id="8" name="Rectangle 13"/>
          <xdr:cNvSpPr>
            <a:spLocks/>
          </xdr:cNvSpPr>
        </xdr:nvSpPr>
        <xdr:spPr bwMode="auto">
          <a:xfrm>
            <a:off x="6" y="1095"/>
            <a:ext cx="5694" cy="6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n-US" sz="5500" b="0" i="0" u="none" strike="noStrike" baseline="0">
                <a:solidFill>
                  <a:srgbClr val="000000"/>
                </a:solidFill>
                <a:latin typeface="Gill Sans"/>
              </a:rPr>
              <a:t> </a:t>
            </a:r>
          </a:p>
          <a:p>
            <a:pPr algn="l" rtl="0">
              <a:defRPr sz="1000"/>
            </a:pPr>
            <a:endParaRPr lang="en-US" sz="5500" b="0" i="0" u="none" strike="noStrike" baseline="0">
              <a:solidFill>
                <a:srgbClr val="000000"/>
              </a:solidFill>
              <a:latin typeface="Gill Sans"/>
            </a:endParaRPr>
          </a:p>
          <a:p>
            <a:pPr algn="l" rtl="0">
              <a:defRPr sz="1000"/>
            </a:pPr>
            <a:endParaRPr lang="en-US" sz="5500" b="0" i="0" u="none" strike="noStrike" baseline="0">
              <a:solidFill>
                <a:srgbClr val="000000"/>
              </a:solidFill>
              <a:latin typeface="Gill Sans"/>
            </a:endParaRPr>
          </a:p>
        </xdr:txBody>
      </xdr:sp>
      <xdr:sp macro="" textlink="">
        <xdr:nvSpPr>
          <xdr:cNvPr id="9" name="Rectangle 14"/>
          <xdr:cNvSpPr>
            <a:spLocks/>
          </xdr:cNvSpPr>
        </xdr:nvSpPr>
        <xdr:spPr bwMode="auto">
          <a:xfrm>
            <a:off x="6" y="1585"/>
            <a:ext cx="5694" cy="6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endParaRPr lang="en-US" sz="7700" b="0" i="0" u="none" strike="noStrike" baseline="0">
              <a:solidFill>
                <a:srgbClr val="993366"/>
              </a:solidFill>
              <a:latin typeface="Gill Sans"/>
            </a:endParaRPr>
          </a:p>
          <a:p>
            <a:pPr algn="l" rtl="0">
              <a:defRPr sz="1000"/>
            </a:pPr>
            <a:endParaRPr lang="en-US" sz="7700" b="0" i="0" u="none" strike="noStrike" baseline="0">
              <a:solidFill>
                <a:srgbClr val="993366"/>
              </a:solidFill>
              <a:latin typeface="Gill Sans"/>
            </a:endParaRPr>
          </a:p>
        </xdr:txBody>
      </xdr:sp>
    </xdr:grpSp>
    <xdr:clientData/>
  </xdr:twoCellAnchor>
  <xdr:twoCellAnchor editAs="oneCell">
    <xdr:from>
      <xdr:col>1</xdr:col>
      <xdr:colOff>1276350</xdr:colOff>
      <xdr:row>11</xdr:row>
      <xdr:rowOff>1162050</xdr:rowOff>
    </xdr:from>
    <xdr:to>
      <xdr:col>6</xdr:col>
      <xdr:colOff>285750</xdr:colOff>
      <xdr:row>14</xdr:row>
      <xdr:rowOff>200025</xdr:rowOff>
    </xdr:to>
    <xdr:pic>
      <xdr:nvPicPr>
        <xdr:cNvPr id="10539" name="Picture 2"/>
        <xdr:cNvPicPr>
          <a:picLocks noChangeAspect="1"/>
        </xdr:cNvPicPr>
      </xdr:nvPicPr>
      <xdr:blipFill>
        <a:blip xmlns:r="http://schemas.openxmlformats.org/officeDocument/2006/relationships" r:embed="rId4"/>
        <a:srcRect l="14160" t="35966" r="10400" b="25117"/>
        <a:stretch>
          <a:fillRect/>
        </a:stretch>
      </xdr:blipFill>
      <xdr:spPr bwMode="auto">
        <a:xfrm>
          <a:off x="1838325" y="9324975"/>
          <a:ext cx="14106525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20</xdr:row>
      <xdr:rowOff>76200</xdr:rowOff>
    </xdr:from>
    <xdr:to>
      <xdr:col>6</xdr:col>
      <xdr:colOff>1905000</xdr:colOff>
      <xdr:row>28</xdr:row>
      <xdr:rowOff>1695450</xdr:rowOff>
    </xdr:to>
    <xdr:pic>
      <xdr:nvPicPr>
        <xdr:cNvPr id="10540" name="Picture 3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7250" y="15678150"/>
          <a:ext cx="16706850" cy="1124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6</xdr:row>
      <xdr:rowOff>190500</xdr:rowOff>
    </xdr:to>
    <xdr:pic>
      <xdr:nvPicPr>
        <xdr:cNvPr id="8315" name="Picture 288" descr="head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0119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1162050</xdr:colOff>
      <xdr:row>6</xdr:row>
      <xdr:rowOff>38100</xdr:rowOff>
    </xdr:to>
    <xdr:pic>
      <xdr:nvPicPr>
        <xdr:cNvPr id="8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61925"/>
          <a:ext cx="2257425" cy="2219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dist="50799" dir="4680048" algn="ctr" rotWithShape="0">
            <a:srgbClr val="FFFFFF">
              <a:alpha val="7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381000</xdr:colOff>
      <xdr:row>6</xdr:row>
      <xdr:rowOff>342900</xdr:rowOff>
    </xdr:to>
    <xdr:pic>
      <xdr:nvPicPr>
        <xdr:cNvPr id="11321" name="Picture 288" descr="head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189071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38100</xdr:rowOff>
    </xdr:from>
    <xdr:to>
      <xdr:col>1</xdr:col>
      <xdr:colOff>885825</xdr:colOff>
      <xdr:row>5</xdr:row>
      <xdr:rowOff>257175</xdr:rowOff>
    </xdr:to>
    <xdr:pic>
      <xdr:nvPicPr>
        <xdr:cNvPr id="11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38100"/>
          <a:ext cx="4019550" cy="2057400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dist="50799" dir="4680048" algn="ctr" rotWithShape="0">
            <a:srgbClr val="FFFFFF">
              <a:alpha val="7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2"/>
  <sheetViews>
    <sheetView showGridLines="0" view="pageBreakPreview" topLeftCell="A13" zoomScale="40" zoomScaleSheetLayoutView="40" workbookViewId="0">
      <selection activeCell="Q12" sqref="Q12"/>
    </sheetView>
  </sheetViews>
  <sheetFormatPr defaultRowHeight="12.75"/>
  <cols>
    <col min="1" max="1" width="8.42578125" customWidth="1"/>
    <col min="2" max="2" width="91.5703125" customWidth="1"/>
    <col min="3" max="7" width="33.7109375" customWidth="1"/>
  </cols>
  <sheetData>
    <row r="3" spans="2:7" ht="39.75">
      <c r="B3" s="76"/>
      <c r="C3" s="76"/>
      <c r="D3" s="76"/>
      <c r="E3" s="76"/>
    </row>
    <row r="4" spans="2:7" ht="39.75">
      <c r="B4" s="1"/>
      <c r="C4" s="1"/>
      <c r="D4" s="1"/>
      <c r="E4" s="1"/>
    </row>
    <row r="5" spans="2:7" ht="39.75">
      <c r="B5" s="1"/>
      <c r="C5" s="1"/>
      <c r="D5" s="1"/>
      <c r="E5" s="1"/>
    </row>
    <row r="6" spans="2:7" ht="39.75">
      <c r="B6" s="1"/>
      <c r="C6" s="1"/>
      <c r="D6" s="1"/>
      <c r="E6" s="1"/>
    </row>
    <row r="7" spans="2:7" ht="39.75">
      <c r="B7" s="1"/>
      <c r="C7" s="1"/>
      <c r="D7" s="1"/>
      <c r="E7" s="1"/>
    </row>
    <row r="8" spans="2:7" ht="254.25" customHeight="1"/>
    <row r="9" spans="2:7" s="10" customFormat="1" ht="29.25" customHeight="1">
      <c r="B9" s="77"/>
      <c r="C9" s="78"/>
      <c r="D9" s="78"/>
      <c r="E9" s="78"/>
      <c r="F9" s="79"/>
    </row>
    <row r="10" spans="2:7" s="10" customFormat="1" ht="9.75" customHeight="1">
      <c r="B10" s="80"/>
      <c r="C10" s="81"/>
      <c r="D10" s="81"/>
      <c r="E10" s="81"/>
      <c r="F10" s="82"/>
    </row>
    <row r="11" spans="2:7" s="10" customFormat="1" ht="125.25" customHeight="1">
      <c r="B11" s="80"/>
      <c r="C11" s="81"/>
      <c r="D11" s="81"/>
      <c r="E11" s="81"/>
      <c r="F11" s="82"/>
    </row>
    <row r="12" spans="2:7" s="11" customFormat="1" ht="192.75" customHeight="1">
      <c r="B12" s="83"/>
      <c r="C12" s="84"/>
      <c r="D12" s="84"/>
      <c r="E12" s="84"/>
      <c r="F12" s="85"/>
    </row>
    <row r="13" spans="2:7" s="3" customFormat="1" ht="65.25" customHeight="1" thickBot="1">
      <c r="B13" s="13"/>
      <c r="C13" s="14"/>
      <c r="D13" s="15"/>
      <c r="E13" s="13"/>
      <c r="F13" s="86"/>
      <c r="G13" s="87"/>
    </row>
    <row r="14" spans="2:7" s="3" customFormat="1" ht="65.25" customHeight="1" thickBot="1">
      <c r="B14" s="64"/>
      <c r="C14" s="65"/>
      <c r="D14" s="66"/>
      <c r="E14" s="64"/>
      <c r="F14" s="64"/>
      <c r="G14" s="67"/>
    </row>
    <row r="15" spans="2:7" s="3" customFormat="1" ht="43.5" customHeight="1" thickBot="1">
      <c r="B15" s="68"/>
      <c r="C15" s="69"/>
      <c r="D15" s="69"/>
      <c r="E15" s="69"/>
      <c r="F15" s="71"/>
      <c r="G15" s="70"/>
    </row>
    <row r="16" spans="2:7" s="3" customFormat="1" ht="48" customHeight="1" thickBot="1">
      <c r="B16" s="72"/>
      <c r="C16" s="73"/>
      <c r="D16" s="73"/>
      <c r="E16" s="73"/>
      <c r="F16" s="88" t="s">
        <v>50</v>
      </c>
      <c r="G16" s="89"/>
    </row>
    <row r="17" spans="2:7" s="3" customFormat="1" ht="65.25" customHeight="1" thickBot="1">
      <c r="B17" s="16" t="s">
        <v>28</v>
      </c>
      <c r="C17" s="17" t="s">
        <v>5</v>
      </c>
      <c r="D17" s="42" t="s">
        <v>6</v>
      </c>
      <c r="E17" s="16" t="s">
        <v>29</v>
      </c>
      <c r="F17" s="16" t="s">
        <v>30</v>
      </c>
      <c r="G17" s="18" t="s">
        <v>31</v>
      </c>
    </row>
    <row r="18" spans="2:7" s="3" customFormat="1" ht="43.5" customHeight="1" thickBot="1">
      <c r="B18" s="20" t="s">
        <v>51</v>
      </c>
      <c r="C18" s="21" t="s">
        <v>11</v>
      </c>
      <c r="D18" s="21" t="s">
        <v>54</v>
      </c>
      <c r="E18" s="21" t="s">
        <v>77</v>
      </c>
      <c r="F18" s="21" t="s">
        <v>101</v>
      </c>
      <c r="G18" s="22">
        <v>15050</v>
      </c>
    </row>
    <row r="19" spans="2:7" s="3" customFormat="1" ht="43.5" customHeight="1" thickBot="1">
      <c r="B19" s="20" t="s">
        <v>53</v>
      </c>
      <c r="C19" s="21" t="s">
        <v>52</v>
      </c>
      <c r="D19" s="21" t="s">
        <v>55</v>
      </c>
      <c r="E19" s="21" t="s">
        <v>96</v>
      </c>
      <c r="F19" s="43" t="s">
        <v>102</v>
      </c>
      <c r="G19" s="22">
        <v>16450</v>
      </c>
    </row>
    <row r="20" spans="2:7" s="3" customFormat="1" ht="18.75" customHeight="1">
      <c r="B20" s="23" t="s">
        <v>97</v>
      </c>
      <c r="C20" s="6"/>
      <c r="D20" s="7"/>
      <c r="E20" s="5"/>
      <c r="F20" s="8"/>
      <c r="G20" s="8"/>
    </row>
    <row r="21" spans="2:7" s="3" customFormat="1" ht="23.25" customHeight="1">
      <c r="B21" s="74"/>
      <c r="C21" s="74"/>
      <c r="D21" s="74"/>
      <c r="E21" s="74"/>
      <c r="F21" s="75"/>
    </row>
    <row r="22" spans="2:7" s="3" customFormat="1" ht="33" customHeight="1">
      <c r="B22" s="5"/>
      <c r="C22" s="6"/>
      <c r="D22" s="7"/>
      <c r="E22" s="5"/>
      <c r="F22" s="8"/>
      <c r="G22" s="8"/>
    </row>
    <row r="23" spans="2:7" s="3" customFormat="1" ht="33" customHeight="1">
      <c r="B23" s="5"/>
      <c r="C23" s="6"/>
      <c r="D23" s="7"/>
      <c r="E23" s="5"/>
      <c r="F23" s="8"/>
      <c r="G23" s="8"/>
    </row>
    <row r="24" spans="2:7" s="3" customFormat="1" ht="23.25" customHeight="1">
      <c r="B24" s="74"/>
      <c r="C24" s="74"/>
      <c r="D24" s="74"/>
      <c r="E24" s="74"/>
      <c r="F24" s="75"/>
    </row>
    <row r="25" spans="2:7" s="3" customFormat="1" ht="33" customHeight="1">
      <c r="B25" s="5"/>
      <c r="C25" s="6"/>
      <c r="D25" s="7"/>
      <c r="E25" s="5"/>
      <c r="F25" s="8"/>
      <c r="G25" s="8"/>
    </row>
    <row r="26" spans="2:7" s="3" customFormat="1" ht="180" customHeight="1">
      <c r="B26" s="5"/>
      <c r="C26" s="6"/>
      <c r="D26" s="7"/>
      <c r="E26" s="5"/>
      <c r="F26" s="8"/>
      <c r="G26" s="8"/>
    </row>
    <row r="27" spans="2:7" s="3" customFormat="1" ht="409.5" customHeight="1">
      <c r="B27" s="5"/>
      <c r="C27" s="6"/>
      <c r="D27" s="7"/>
      <c r="E27" s="5"/>
      <c r="F27" s="8"/>
      <c r="G27" s="8"/>
    </row>
    <row r="28" spans="2:7" s="3" customFormat="1" ht="23.25" customHeight="1">
      <c r="C28" s="12"/>
      <c r="D28" s="12"/>
      <c r="E28" s="12"/>
      <c r="F28" s="12"/>
      <c r="G28" s="12"/>
    </row>
    <row r="29" spans="2:7" s="3" customFormat="1" ht="138" customHeight="1">
      <c r="C29" s="7"/>
      <c r="D29" s="5"/>
      <c r="E29" s="5"/>
      <c r="F29" s="8"/>
      <c r="G29" s="8"/>
    </row>
    <row r="30" spans="2:7" s="3" customFormat="1" ht="33" customHeight="1">
      <c r="B30" s="19" t="s">
        <v>25</v>
      </c>
      <c r="C30" s="7"/>
      <c r="D30" s="5"/>
      <c r="E30" s="5"/>
      <c r="F30" s="8"/>
      <c r="G30" s="8"/>
    </row>
    <row r="31" spans="2:7" s="3" customFormat="1" ht="23.25" customHeight="1">
      <c r="B31" s="19" t="s">
        <v>26</v>
      </c>
      <c r="C31" s="9"/>
      <c r="D31" s="9"/>
      <c r="E31" s="9"/>
      <c r="F31" s="4"/>
      <c r="G31" s="4"/>
    </row>
    <row r="32" spans="2:7" ht="23.25">
      <c r="B32" s="19" t="s">
        <v>27</v>
      </c>
    </row>
  </sheetData>
  <mergeCells count="6">
    <mergeCell ref="B21:F21"/>
    <mergeCell ref="B24:F24"/>
    <mergeCell ref="B3:E3"/>
    <mergeCell ref="B9:F12"/>
    <mergeCell ref="F13:G13"/>
    <mergeCell ref="F16:G16"/>
  </mergeCells>
  <phoneticPr fontId="1" type="noConversion"/>
  <printOptions horizontalCentered="1"/>
  <pageMargins left="0" right="0" top="0" bottom="0" header="0" footer="0"/>
  <pageSetup paperSize="9" scale="3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showGridLines="0" view="pageBreakPreview" topLeftCell="A34" zoomScale="55" zoomScaleSheetLayoutView="55" workbookViewId="0">
      <selection activeCell="A24" sqref="A24"/>
    </sheetView>
  </sheetViews>
  <sheetFormatPr defaultRowHeight="12.75"/>
  <cols>
    <col min="1" max="1" width="20.7109375" style="24" customWidth="1"/>
    <col min="2" max="2" width="25.7109375" style="24" customWidth="1"/>
    <col min="3" max="3" width="95.7109375" customWidth="1"/>
    <col min="4" max="7" width="30.5703125" customWidth="1"/>
    <col min="8" max="8" width="20.7109375" style="24" customWidth="1"/>
  </cols>
  <sheetData>
    <row r="1" spans="1:8">
      <c r="C1" s="24"/>
      <c r="D1" s="24"/>
      <c r="E1" s="24"/>
      <c r="F1" s="24"/>
      <c r="G1" s="24"/>
    </row>
    <row r="2" spans="1:8">
      <c r="C2" s="24"/>
      <c r="D2" s="24"/>
      <c r="E2" s="24"/>
      <c r="F2" s="24"/>
      <c r="G2" s="24"/>
    </row>
    <row r="3" spans="1:8" ht="39.75">
      <c r="C3" s="96"/>
      <c r="D3" s="96"/>
      <c r="E3" s="96"/>
      <c r="F3" s="96"/>
      <c r="G3" s="96"/>
    </row>
    <row r="4" spans="1:8" ht="39.75">
      <c r="C4" s="25"/>
      <c r="D4" s="25"/>
      <c r="E4" s="25"/>
      <c r="F4" s="25"/>
      <c r="G4" s="25"/>
    </row>
    <row r="5" spans="1:8" ht="39.75">
      <c r="C5" s="25"/>
      <c r="D5" s="25"/>
      <c r="E5" s="25"/>
      <c r="F5" s="25"/>
      <c r="G5" s="25"/>
    </row>
    <row r="6" spans="1:8" ht="39.75">
      <c r="C6" s="25"/>
      <c r="D6" s="25"/>
      <c r="E6" s="25"/>
      <c r="F6" s="25"/>
      <c r="G6" s="25"/>
    </row>
    <row r="7" spans="1:8" ht="18" customHeight="1">
      <c r="C7" s="25"/>
      <c r="D7" s="25"/>
      <c r="E7" s="25"/>
      <c r="F7" s="25"/>
      <c r="G7" s="25"/>
    </row>
    <row r="8" spans="1:8" ht="88.9" customHeight="1" thickBot="1">
      <c r="B8" s="97"/>
      <c r="C8" s="97"/>
      <c r="D8" s="26"/>
      <c r="E8" s="26"/>
      <c r="F8" s="26"/>
      <c r="G8" s="26"/>
    </row>
    <row r="9" spans="1:8" s="2" customFormat="1" ht="38.1" customHeight="1" thickTop="1" thickBot="1">
      <c r="A9" s="40"/>
      <c r="B9" s="99" t="s">
        <v>37</v>
      </c>
      <c r="C9" s="100"/>
      <c r="D9" s="100"/>
      <c r="E9" s="100"/>
      <c r="F9" s="100"/>
      <c r="G9" s="101"/>
      <c r="H9" s="27"/>
    </row>
    <row r="10" spans="1:8" s="29" customFormat="1" ht="38.1" customHeight="1" thickTop="1" thickBot="1">
      <c r="A10" s="41"/>
      <c r="B10" s="98" t="s">
        <v>32</v>
      </c>
      <c r="C10" s="98"/>
      <c r="D10" s="93" t="s">
        <v>107</v>
      </c>
      <c r="E10" s="95"/>
      <c r="F10" s="59"/>
      <c r="G10" s="59"/>
      <c r="H10" s="28"/>
    </row>
    <row r="11" spans="1:8" s="29" customFormat="1" ht="38.1" customHeight="1" thickTop="1" thickBot="1">
      <c r="A11" s="41"/>
      <c r="B11" s="98" t="s">
        <v>36</v>
      </c>
      <c r="C11" s="98"/>
      <c r="D11" s="61" t="s">
        <v>19</v>
      </c>
      <c r="E11" s="61"/>
      <c r="F11" s="59"/>
      <c r="G11" s="59"/>
      <c r="H11" s="28"/>
    </row>
    <row r="12" spans="1:8" s="29" customFormat="1" ht="38.1" customHeight="1" thickTop="1" thickBot="1">
      <c r="A12" s="41"/>
      <c r="B12" s="98" t="s">
        <v>33</v>
      </c>
      <c r="C12" s="98"/>
      <c r="D12" s="61" t="s">
        <v>110</v>
      </c>
      <c r="E12" s="62"/>
      <c r="F12" s="62"/>
      <c r="G12" s="62"/>
      <c r="H12" s="28"/>
    </row>
    <row r="13" spans="1:8" s="29" customFormat="1" ht="38.1" customHeight="1" thickTop="1" thickBot="1">
      <c r="A13" s="41"/>
      <c r="B13" s="31" t="s">
        <v>12</v>
      </c>
      <c r="C13" s="31"/>
      <c r="D13" s="61" t="s">
        <v>112</v>
      </c>
      <c r="E13" s="62"/>
      <c r="F13" s="62"/>
      <c r="G13" s="62"/>
      <c r="H13" s="28"/>
    </row>
    <row r="14" spans="1:8" s="29" customFormat="1" ht="38.1" customHeight="1" thickTop="1" thickBot="1">
      <c r="A14" s="41"/>
      <c r="B14" s="60" t="s">
        <v>4</v>
      </c>
      <c r="C14" s="31"/>
      <c r="D14" s="61" t="s">
        <v>38</v>
      </c>
      <c r="E14" s="62"/>
      <c r="F14" s="62"/>
      <c r="G14" s="62"/>
      <c r="H14" s="28"/>
    </row>
    <row r="15" spans="1:8" s="29" customFormat="1" ht="38.1" customHeight="1" thickTop="1" thickBot="1">
      <c r="A15" s="41"/>
      <c r="B15" s="60" t="s">
        <v>103</v>
      </c>
      <c r="C15" s="31"/>
      <c r="D15" s="61" t="s">
        <v>39</v>
      </c>
      <c r="E15" s="62"/>
      <c r="F15" s="62"/>
      <c r="G15" s="62"/>
      <c r="H15" s="28"/>
    </row>
    <row r="16" spans="1:8" s="29" customFormat="1" ht="38.1" customHeight="1" thickTop="1" thickBot="1">
      <c r="A16" s="41"/>
      <c r="B16" s="93" t="s">
        <v>34</v>
      </c>
      <c r="C16" s="94"/>
      <c r="D16" s="61" t="s">
        <v>109</v>
      </c>
      <c r="E16" s="62"/>
      <c r="F16" s="62"/>
      <c r="G16" s="62"/>
      <c r="H16" s="28"/>
    </row>
    <row r="17" spans="1:8" s="29" customFormat="1" ht="38.1" customHeight="1" thickTop="1" thickBot="1">
      <c r="A17" s="41"/>
      <c r="B17" s="93" t="s">
        <v>35</v>
      </c>
      <c r="C17" s="94"/>
      <c r="D17" s="61" t="s">
        <v>40</v>
      </c>
      <c r="E17" s="62"/>
      <c r="F17" s="62"/>
      <c r="G17" s="62"/>
      <c r="H17" s="28"/>
    </row>
    <row r="18" spans="1:8" s="29" customFormat="1" ht="38.1" customHeight="1" thickTop="1" thickBot="1">
      <c r="A18" s="41"/>
      <c r="B18" s="31" t="s">
        <v>104</v>
      </c>
      <c r="C18" s="31"/>
      <c r="D18" s="61" t="s">
        <v>15</v>
      </c>
      <c r="E18" s="62"/>
      <c r="F18" s="62"/>
      <c r="G18" s="62"/>
      <c r="H18" s="28"/>
    </row>
    <row r="19" spans="1:8" s="29" customFormat="1" ht="38.1" customHeight="1" thickTop="1" thickBot="1">
      <c r="A19" s="41"/>
      <c r="B19" s="60" t="s">
        <v>24</v>
      </c>
      <c r="C19" s="31"/>
      <c r="D19" s="61" t="s">
        <v>3</v>
      </c>
      <c r="E19" s="62"/>
      <c r="F19" s="62"/>
      <c r="G19" s="62"/>
      <c r="H19" s="28"/>
    </row>
    <row r="20" spans="1:8" s="29" customFormat="1" ht="38.1" customHeight="1" thickTop="1" thickBot="1">
      <c r="A20" s="28"/>
      <c r="B20" s="60" t="s">
        <v>16</v>
      </c>
      <c r="C20" s="31"/>
      <c r="D20" s="61" t="s">
        <v>106</v>
      </c>
      <c r="E20" s="62"/>
      <c r="F20" s="62"/>
      <c r="G20" s="62"/>
      <c r="H20" s="28"/>
    </row>
    <row r="21" spans="1:8" s="29" customFormat="1" ht="38.1" customHeight="1" thickTop="1" thickBot="1">
      <c r="A21" s="28"/>
      <c r="B21" s="93" t="s">
        <v>17</v>
      </c>
      <c r="C21" s="95"/>
      <c r="D21" s="61" t="s">
        <v>108</v>
      </c>
      <c r="E21" s="62"/>
      <c r="F21" s="62"/>
      <c r="G21" s="62"/>
      <c r="H21" s="28"/>
    </row>
    <row r="22" spans="1:8" s="29" customFormat="1" ht="38.1" customHeight="1" thickTop="1" thickBot="1">
      <c r="A22" s="30"/>
      <c r="B22" s="60" t="s">
        <v>14</v>
      </c>
      <c r="C22" s="32"/>
      <c r="D22" s="61" t="s">
        <v>18</v>
      </c>
      <c r="E22" s="62"/>
      <c r="F22" s="62"/>
      <c r="G22" s="62"/>
      <c r="H22" s="28"/>
    </row>
    <row r="23" spans="1:8" s="29" customFormat="1" ht="38.1" customHeight="1" thickTop="1" thickBot="1">
      <c r="A23" s="30"/>
      <c r="B23" s="93" t="s">
        <v>105</v>
      </c>
      <c r="C23" s="95"/>
      <c r="D23" s="61" t="s">
        <v>111</v>
      </c>
      <c r="E23" s="62"/>
      <c r="F23" s="62"/>
      <c r="G23" s="62"/>
      <c r="H23" s="28"/>
    </row>
    <row r="24" spans="1:8" s="29" customFormat="1" ht="106.9" customHeight="1" thickTop="1" thickBot="1">
      <c r="A24" s="28"/>
      <c r="B24" s="33"/>
      <c r="C24" s="33"/>
      <c r="D24" s="33"/>
      <c r="E24" s="33"/>
      <c r="F24" s="33"/>
      <c r="G24" s="33"/>
      <c r="H24" s="28"/>
    </row>
    <row r="25" spans="1:8" s="29" customFormat="1" ht="37.5" customHeight="1" thickTop="1" thickBot="1">
      <c r="A25" s="28"/>
      <c r="B25" s="35" t="s">
        <v>49</v>
      </c>
      <c r="C25" s="105" t="s">
        <v>48</v>
      </c>
      <c r="D25" s="106"/>
      <c r="E25" s="107"/>
      <c r="F25" s="36" t="s">
        <v>22</v>
      </c>
      <c r="G25" s="37" t="s">
        <v>21</v>
      </c>
      <c r="H25" s="28"/>
    </row>
    <row r="26" spans="1:8" s="29" customFormat="1" ht="33.75" customHeight="1" thickTop="1" thickBot="1">
      <c r="A26" s="28"/>
      <c r="B26" s="102" t="s">
        <v>57</v>
      </c>
      <c r="C26" s="103"/>
      <c r="D26" s="103"/>
      <c r="E26" s="103"/>
      <c r="F26" s="103"/>
      <c r="G26" s="104"/>
      <c r="H26" s="28"/>
    </row>
    <row r="27" spans="1:8" s="29" customFormat="1" ht="37.5" customHeight="1" thickTop="1" thickBot="1">
      <c r="A27" s="28"/>
      <c r="B27" s="39" t="s">
        <v>1</v>
      </c>
      <c r="C27" s="93" t="s">
        <v>0</v>
      </c>
      <c r="D27" s="94"/>
      <c r="E27" s="95"/>
      <c r="F27" s="38">
        <v>100</v>
      </c>
      <c r="G27" s="38">
        <f t="shared" ref="G27:G37" si="0">F27*1.2</f>
        <v>120</v>
      </c>
      <c r="H27" s="28"/>
    </row>
    <row r="28" spans="1:8" s="29" customFormat="1" ht="33.75" customHeight="1" thickTop="1" thickBot="1">
      <c r="A28" s="28"/>
      <c r="B28" s="102" t="s">
        <v>56</v>
      </c>
      <c r="C28" s="103"/>
      <c r="D28" s="103"/>
      <c r="E28" s="103"/>
      <c r="F28" s="103"/>
      <c r="G28" s="104"/>
      <c r="H28" s="28"/>
    </row>
    <row r="29" spans="1:8" s="29" customFormat="1" ht="37.5" customHeight="1" thickTop="1" thickBot="1">
      <c r="A29" s="28"/>
      <c r="B29" s="34">
        <v>392</v>
      </c>
      <c r="C29" s="93" t="s">
        <v>98</v>
      </c>
      <c r="D29" s="94"/>
      <c r="E29" s="95"/>
      <c r="F29" s="38">
        <v>400</v>
      </c>
      <c r="G29" s="38">
        <f t="shared" si="0"/>
        <v>480</v>
      </c>
      <c r="H29" s="28"/>
    </row>
    <row r="30" spans="1:8" s="29" customFormat="1" ht="37.5" customHeight="1" thickTop="1" thickBot="1">
      <c r="A30" s="28"/>
      <c r="B30" s="34">
        <v>502</v>
      </c>
      <c r="C30" s="61" t="s">
        <v>13</v>
      </c>
      <c r="D30" s="62"/>
      <c r="E30" s="63"/>
      <c r="F30" s="38">
        <v>210</v>
      </c>
      <c r="G30" s="38">
        <f>F30*1.2</f>
        <v>252</v>
      </c>
      <c r="H30" s="28"/>
    </row>
    <row r="31" spans="1:8" s="29" customFormat="1" ht="33.75" customHeight="1" thickTop="1" thickBot="1">
      <c r="A31" s="28"/>
      <c r="B31" s="102" t="s">
        <v>58</v>
      </c>
      <c r="C31" s="103"/>
      <c r="D31" s="103"/>
      <c r="E31" s="103"/>
      <c r="F31" s="103"/>
      <c r="G31" s="104"/>
      <c r="H31" s="28"/>
    </row>
    <row r="32" spans="1:8" s="29" customFormat="1" ht="38.1" customHeight="1" thickTop="1" thickBot="1">
      <c r="A32" s="28"/>
      <c r="B32" s="39" t="s">
        <v>2</v>
      </c>
      <c r="C32" s="93" t="s">
        <v>41</v>
      </c>
      <c r="D32" s="94"/>
      <c r="E32" s="95"/>
      <c r="F32" s="38">
        <v>700</v>
      </c>
      <c r="G32" s="38">
        <f t="shared" si="0"/>
        <v>840</v>
      </c>
      <c r="H32" s="28"/>
    </row>
    <row r="33" spans="1:8" s="29" customFormat="1" ht="38.1" customHeight="1" thickTop="1" thickBot="1">
      <c r="A33" s="28"/>
      <c r="B33" s="39" t="s">
        <v>7</v>
      </c>
      <c r="C33" s="93" t="s">
        <v>42</v>
      </c>
      <c r="D33" s="94"/>
      <c r="E33" s="95"/>
      <c r="F33" s="38">
        <v>120</v>
      </c>
      <c r="G33" s="38">
        <f t="shared" si="0"/>
        <v>144</v>
      </c>
      <c r="H33" s="28"/>
    </row>
    <row r="34" spans="1:8" s="28" customFormat="1" ht="38.1" customHeight="1" thickTop="1" thickBot="1">
      <c r="B34" s="34">
        <v>416</v>
      </c>
      <c r="C34" s="93" t="s">
        <v>10</v>
      </c>
      <c r="D34" s="94"/>
      <c r="E34" s="95"/>
      <c r="F34" s="38">
        <v>120</v>
      </c>
      <c r="G34" s="38">
        <f t="shared" si="0"/>
        <v>144</v>
      </c>
    </row>
    <row r="35" spans="1:8" s="28" customFormat="1" ht="38.1" customHeight="1" thickTop="1" thickBot="1">
      <c r="B35" s="34" t="s">
        <v>63</v>
      </c>
      <c r="C35" s="93" t="s">
        <v>64</v>
      </c>
      <c r="D35" s="94"/>
      <c r="E35" s="95"/>
      <c r="F35" s="38">
        <v>160</v>
      </c>
      <c r="G35" s="38">
        <f t="shared" si="0"/>
        <v>192</v>
      </c>
    </row>
    <row r="36" spans="1:8" s="28" customFormat="1" ht="38.1" customHeight="1" thickTop="1" thickBot="1">
      <c r="B36" s="34" t="s">
        <v>65</v>
      </c>
      <c r="C36" s="90" t="s">
        <v>66</v>
      </c>
      <c r="D36" s="91"/>
      <c r="E36" s="92"/>
      <c r="F36" s="38">
        <v>200</v>
      </c>
      <c r="G36" s="38">
        <f>F36*1.2</f>
        <v>240</v>
      </c>
    </row>
    <row r="37" spans="1:8" s="28" customFormat="1" ht="38.1" customHeight="1" thickTop="1" thickBot="1">
      <c r="B37" s="34" t="s">
        <v>113</v>
      </c>
      <c r="C37" s="90" t="s">
        <v>114</v>
      </c>
      <c r="D37" s="91"/>
      <c r="E37" s="92"/>
      <c r="F37" s="38">
        <v>120</v>
      </c>
      <c r="G37" s="38">
        <f t="shared" si="0"/>
        <v>144</v>
      </c>
    </row>
    <row r="38" spans="1:8" ht="33.75" customHeight="1" thickTop="1" thickBot="1">
      <c r="B38" s="102" t="s">
        <v>59</v>
      </c>
      <c r="C38" s="103"/>
      <c r="D38" s="103"/>
      <c r="E38" s="103"/>
      <c r="F38" s="103"/>
      <c r="G38" s="104"/>
    </row>
    <row r="39" spans="1:8" ht="39" customHeight="1" thickTop="1" thickBot="1">
      <c r="B39" s="34" t="s">
        <v>43</v>
      </c>
      <c r="C39" s="93" t="s">
        <v>99</v>
      </c>
      <c r="D39" s="94"/>
      <c r="E39" s="95"/>
      <c r="F39" s="38">
        <f>70+70+220</f>
        <v>360</v>
      </c>
      <c r="G39" s="38">
        <f>F39*1.2</f>
        <v>432</v>
      </c>
    </row>
    <row r="40" spans="1:8" ht="39" customHeight="1" thickTop="1" thickBot="1">
      <c r="B40" s="34" t="s">
        <v>44</v>
      </c>
      <c r="C40" s="90" t="s">
        <v>45</v>
      </c>
      <c r="D40" s="91"/>
      <c r="E40" s="92"/>
      <c r="F40" s="38">
        <f>70+220</f>
        <v>290</v>
      </c>
      <c r="G40" s="38">
        <f>F40*1.2</f>
        <v>348</v>
      </c>
    </row>
    <row r="41" spans="1:8" ht="39" customHeight="1" thickTop="1" thickBot="1">
      <c r="B41" s="34" t="s">
        <v>8</v>
      </c>
      <c r="C41" s="93" t="s">
        <v>46</v>
      </c>
      <c r="D41" s="94"/>
      <c r="E41" s="95"/>
      <c r="F41" s="38">
        <v>220</v>
      </c>
      <c r="G41" s="38">
        <f>F41*1.2</f>
        <v>264</v>
      </c>
    </row>
    <row r="42" spans="1:8" ht="39" customHeight="1" thickTop="1" thickBot="1">
      <c r="B42" s="44" t="s">
        <v>62</v>
      </c>
      <c r="C42" s="90" t="s">
        <v>47</v>
      </c>
      <c r="D42" s="91"/>
      <c r="E42" s="92"/>
      <c r="F42" s="38">
        <f>300+70+220+70</f>
        <v>660</v>
      </c>
      <c r="G42" s="38">
        <f>F42*1.2</f>
        <v>792</v>
      </c>
    </row>
    <row r="43" spans="1:8" ht="33.75" customHeight="1" thickTop="1" thickBot="1">
      <c r="B43" s="102" t="s">
        <v>60</v>
      </c>
      <c r="C43" s="103"/>
      <c r="D43" s="103"/>
      <c r="E43" s="103"/>
      <c r="F43" s="103"/>
      <c r="G43" s="104"/>
    </row>
    <row r="44" spans="1:8" ht="39" customHeight="1" thickTop="1" thickBot="1">
      <c r="B44" s="34">
        <v>143</v>
      </c>
      <c r="C44" s="90" t="s">
        <v>23</v>
      </c>
      <c r="D44" s="91"/>
      <c r="E44" s="92"/>
      <c r="F44" s="38">
        <v>220</v>
      </c>
      <c r="G44" s="38">
        <f>F44*1.2</f>
        <v>264</v>
      </c>
    </row>
    <row r="45" spans="1:8" ht="33.75" customHeight="1" thickTop="1" thickBot="1">
      <c r="B45" s="102" t="s">
        <v>61</v>
      </c>
      <c r="C45" s="103"/>
      <c r="D45" s="103"/>
      <c r="E45" s="103"/>
      <c r="F45" s="103"/>
      <c r="G45" s="104"/>
    </row>
    <row r="46" spans="1:8" ht="39" customHeight="1" thickTop="1" thickBot="1">
      <c r="B46" s="34">
        <v>210</v>
      </c>
      <c r="C46" s="90" t="s">
        <v>9</v>
      </c>
      <c r="D46" s="91"/>
      <c r="E46" s="92"/>
      <c r="F46" s="38">
        <v>150</v>
      </c>
      <c r="G46" s="38">
        <f>F46*1.2</f>
        <v>180</v>
      </c>
    </row>
    <row r="47" spans="1:8" ht="39" customHeight="1" thickTop="1" thickBot="1">
      <c r="B47" s="34">
        <v>876</v>
      </c>
      <c r="C47" s="90" t="s">
        <v>115</v>
      </c>
      <c r="D47" s="91"/>
      <c r="E47" s="92"/>
      <c r="F47" s="38">
        <v>150</v>
      </c>
      <c r="G47" s="38">
        <f>F47*1.2</f>
        <v>180</v>
      </c>
    </row>
    <row r="48" spans="1:8" ht="39" customHeight="1" thickTop="1" thickBot="1">
      <c r="B48" s="34">
        <v>976</v>
      </c>
      <c r="C48" s="90" t="s">
        <v>20</v>
      </c>
      <c r="D48" s="91"/>
      <c r="E48" s="92"/>
      <c r="F48" s="38">
        <v>30</v>
      </c>
      <c r="G48" s="38">
        <f>F48*1.2</f>
        <v>36</v>
      </c>
    </row>
    <row r="49" spans="3:7" ht="39" customHeight="1" thickTop="1">
      <c r="C49" s="24"/>
      <c r="D49" s="24"/>
      <c r="E49" s="24"/>
      <c r="F49" s="24"/>
      <c r="G49" s="24"/>
    </row>
    <row r="50" spans="3:7" ht="39" customHeight="1">
      <c r="C50" s="24"/>
      <c r="D50" s="24"/>
      <c r="E50" s="24"/>
      <c r="F50" s="24"/>
      <c r="G50" s="24"/>
    </row>
    <row r="51" spans="3:7" ht="39" customHeight="1">
      <c r="C51" s="24"/>
      <c r="D51" s="24"/>
      <c r="E51" s="24"/>
      <c r="F51" s="24"/>
      <c r="G51" s="24"/>
    </row>
    <row r="52" spans="3:7" ht="39" customHeight="1">
      <c r="C52" s="24"/>
      <c r="D52" s="24"/>
      <c r="E52" s="24"/>
      <c r="F52" s="24"/>
      <c r="G52" s="24"/>
    </row>
    <row r="53" spans="3:7" ht="39" customHeight="1">
      <c r="C53" s="24"/>
      <c r="D53" s="24"/>
      <c r="E53" s="24"/>
      <c r="F53" s="24"/>
      <c r="G53" s="24"/>
    </row>
    <row r="54" spans="3:7" ht="39" customHeight="1">
      <c r="C54" s="24"/>
      <c r="D54" s="24"/>
      <c r="E54" s="24"/>
      <c r="F54" s="24"/>
      <c r="G54" s="24"/>
    </row>
    <row r="55" spans="3:7" ht="39" customHeight="1">
      <c r="C55" s="24"/>
      <c r="D55" s="24"/>
      <c r="E55" s="24"/>
      <c r="F55" s="24"/>
      <c r="G55" s="24"/>
    </row>
    <row r="56" spans="3:7" ht="39" customHeight="1">
      <c r="C56" s="24"/>
      <c r="D56" s="24"/>
      <c r="E56" s="24"/>
      <c r="F56" s="24"/>
      <c r="G56" s="24"/>
    </row>
    <row r="57" spans="3:7" ht="39" customHeight="1"/>
    <row r="58" spans="3:7" ht="39" customHeight="1"/>
    <row r="59" spans="3:7" ht="39" customHeight="1"/>
    <row r="60" spans="3:7" ht="39" customHeight="1"/>
    <row r="61" spans="3:7" ht="39" customHeight="1"/>
    <row r="62" spans="3:7" ht="39" customHeight="1"/>
    <row r="63" spans="3:7" ht="39" customHeight="1"/>
    <row r="64" spans="3:7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  <row r="81" ht="39" customHeight="1"/>
    <row r="82" ht="39" customHeight="1"/>
    <row r="83" ht="39" customHeight="1"/>
    <row r="84" ht="39" customHeight="1"/>
    <row r="85" ht="39" customHeight="1"/>
    <row r="86" ht="39" customHeight="1"/>
    <row r="87" ht="39" customHeight="1"/>
    <row r="88" ht="39" customHeight="1"/>
    <row r="89" ht="39" customHeight="1"/>
    <row r="90" ht="39" customHeight="1"/>
    <row r="91" ht="39" customHeight="1"/>
    <row r="92" ht="39" customHeight="1"/>
    <row r="93" ht="39" customHeight="1"/>
    <row r="94" ht="39" customHeight="1"/>
    <row r="95" ht="39" customHeight="1"/>
    <row r="96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</sheetData>
  <mergeCells count="34">
    <mergeCell ref="B45:G45"/>
    <mergeCell ref="C34:E34"/>
    <mergeCell ref="C35:E35"/>
    <mergeCell ref="C36:E36"/>
    <mergeCell ref="C37:E37"/>
    <mergeCell ref="C46:E46"/>
    <mergeCell ref="C39:E39"/>
    <mergeCell ref="C40:E40"/>
    <mergeCell ref="C41:E41"/>
    <mergeCell ref="C42:E42"/>
    <mergeCell ref="C44:E44"/>
    <mergeCell ref="B28:G28"/>
    <mergeCell ref="B31:G31"/>
    <mergeCell ref="C32:E32"/>
    <mergeCell ref="C33:E33"/>
    <mergeCell ref="C25:E25"/>
    <mergeCell ref="C27:E27"/>
    <mergeCell ref="C29:E29"/>
    <mergeCell ref="C3:G3"/>
    <mergeCell ref="B8:C8"/>
    <mergeCell ref="B10:C10"/>
    <mergeCell ref="B9:G9"/>
    <mergeCell ref="B11:C11"/>
    <mergeCell ref="B12:C12"/>
    <mergeCell ref="C48:E48"/>
    <mergeCell ref="B16:C16"/>
    <mergeCell ref="B21:C21"/>
    <mergeCell ref="B23:C23"/>
    <mergeCell ref="D10:E10"/>
    <mergeCell ref="C47:E47"/>
    <mergeCell ref="B17:C17"/>
    <mergeCell ref="B43:G43"/>
    <mergeCell ref="B38:G38"/>
    <mergeCell ref="B26:G26"/>
  </mergeCells>
  <printOptions horizontalCentered="1"/>
  <pageMargins left="0" right="0" top="0" bottom="0" header="0" footer="0"/>
  <pageSetup scale="37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view="pageBreakPreview" topLeftCell="A22" zoomScale="55" zoomScaleSheetLayoutView="55" workbookViewId="0">
      <selection activeCell="B8" sqref="B8"/>
    </sheetView>
  </sheetViews>
  <sheetFormatPr defaultRowHeight="12.75"/>
  <cols>
    <col min="1" max="1" width="16.42578125" style="45" customWidth="1"/>
    <col min="2" max="2" width="89.28515625" style="46" customWidth="1"/>
    <col min="3" max="4" width="60.7109375" style="46" customWidth="1"/>
    <col min="5" max="5" width="50.7109375" style="46" customWidth="1"/>
    <col min="6" max="16384" width="9.140625" style="46"/>
  </cols>
  <sheetData>
    <row r="1" spans="2:5">
      <c r="B1" s="45"/>
      <c r="C1" s="45"/>
      <c r="D1" s="45"/>
      <c r="E1" s="45"/>
    </row>
    <row r="2" spans="2:5">
      <c r="B2" s="45"/>
      <c r="C2" s="45"/>
      <c r="D2" s="45"/>
      <c r="E2" s="45"/>
    </row>
    <row r="3" spans="2:5" ht="39.75">
      <c r="B3" s="108"/>
      <c r="C3" s="108"/>
      <c r="D3" s="108"/>
      <c r="E3" s="108"/>
    </row>
    <row r="4" spans="2:5" ht="39.75">
      <c r="B4" s="47"/>
      <c r="C4" s="47"/>
      <c r="D4" s="47"/>
      <c r="E4" s="47"/>
    </row>
    <row r="5" spans="2:5" ht="39.75">
      <c r="B5" s="47"/>
      <c r="C5" s="47"/>
      <c r="D5" s="47"/>
      <c r="E5" s="47"/>
    </row>
    <row r="6" spans="2:5" ht="39.75">
      <c r="B6" s="47"/>
      <c r="C6" s="47"/>
      <c r="D6" s="47"/>
      <c r="E6" s="47"/>
    </row>
    <row r="7" spans="2:5" ht="39" customHeight="1">
      <c r="B7" s="47"/>
      <c r="C7" s="47"/>
      <c r="D7" s="47"/>
      <c r="E7" s="47"/>
    </row>
    <row r="8" spans="2:5" s="50" customFormat="1" ht="154.9" customHeight="1" thickBot="1">
      <c r="B8" s="48"/>
      <c r="C8" s="49"/>
      <c r="D8" s="49"/>
      <c r="E8" s="49"/>
    </row>
    <row r="9" spans="2:5" s="50" customFormat="1" ht="38.1" customHeight="1" thickTop="1" thickBot="1">
      <c r="B9" s="109" t="s">
        <v>67</v>
      </c>
      <c r="C9" s="110"/>
      <c r="D9" s="110"/>
      <c r="E9" s="51"/>
    </row>
    <row r="10" spans="2:5" s="50" customFormat="1" ht="72.75" customHeight="1" thickTop="1" thickBot="1">
      <c r="B10" s="111"/>
      <c r="C10" s="112" t="s">
        <v>116</v>
      </c>
      <c r="D10" s="112" t="s">
        <v>117</v>
      </c>
      <c r="E10" s="51"/>
    </row>
    <row r="11" spans="2:5" s="50" customFormat="1" ht="38.1" customHeight="1" thickTop="1" thickBot="1">
      <c r="B11" s="109" t="s">
        <v>68</v>
      </c>
      <c r="C11" s="110"/>
      <c r="D11" s="110"/>
      <c r="E11" s="52"/>
    </row>
    <row r="12" spans="2:5" s="50" customFormat="1" ht="39" customHeight="1" thickTop="1" thickBot="1">
      <c r="B12" s="113" t="s">
        <v>69</v>
      </c>
      <c r="C12" s="114" t="s">
        <v>11</v>
      </c>
      <c r="D12" s="114" t="s">
        <v>52</v>
      </c>
      <c r="E12" s="52"/>
    </row>
    <row r="13" spans="2:5" s="50" customFormat="1" ht="39" customHeight="1" thickTop="1" thickBot="1">
      <c r="B13" s="113" t="s">
        <v>70</v>
      </c>
      <c r="C13" s="114" t="s">
        <v>91</v>
      </c>
      <c r="D13" s="114" t="s">
        <v>92</v>
      </c>
      <c r="E13" s="52"/>
    </row>
    <row r="14" spans="2:5" s="50" customFormat="1" ht="39" customHeight="1" thickTop="1" thickBot="1">
      <c r="B14" s="113" t="s">
        <v>71</v>
      </c>
      <c r="C14" s="114" t="s">
        <v>54</v>
      </c>
      <c r="D14" s="114" t="s">
        <v>55</v>
      </c>
      <c r="E14" s="52"/>
    </row>
    <row r="15" spans="2:5" s="50" customFormat="1" ht="39" customHeight="1" thickTop="1" thickBot="1">
      <c r="B15" s="113" t="s">
        <v>72</v>
      </c>
      <c r="C15" s="114" t="s">
        <v>93</v>
      </c>
      <c r="D15" s="114" t="s">
        <v>94</v>
      </c>
      <c r="E15" s="52"/>
    </row>
    <row r="16" spans="2:5" s="50" customFormat="1" ht="39" customHeight="1" thickTop="1" thickBot="1">
      <c r="B16" s="113" t="s">
        <v>73</v>
      </c>
      <c r="C16" s="114" t="s">
        <v>74</v>
      </c>
      <c r="D16" s="114" t="s">
        <v>74</v>
      </c>
      <c r="E16" s="52"/>
    </row>
    <row r="17" spans="2:5" s="50" customFormat="1" ht="39" customHeight="1" thickTop="1" thickBot="1">
      <c r="B17" s="113" t="s">
        <v>75</v>
      </c>
      <c r="C17" s="114" t="s">
        <v>111</v>
      </c>
      <c r="D17" s="114" t="s">
        <v>111</v>
      </c>
      <c r="E17" s="52"/>
    </row>
    <row r="18" spans="2:5" s="50" customFormat="1" ht="39" customHeight="1" thickTop="1" thickBot="1">
      <c r="B18" s="113" t="s">
        <v>76</v>
      </c>
      <c r="C18" s="114" t="s">
        <v>77</v>
      </c>
      <c r="D18" s="114" t="s">
        <v>96</v>
      </c>
      <c r="E18" s="52"/>
    </row>
    <row r="19" spans="2:5" s="50" customFormat="1" ht="39" customHeight="1" thickTop="1" thickBot="1">
      <c r="B19" s="109" t="s">
        <v>78</v>
      </c>
      <c r="C19" s="110"/>
      <c r="D19" s="115"/>
      <c r="E19" s="52"/>
    </row>
    <row r="20" spans="2:5" s="50" customFormat="1" ht="39" customHeight="1" thickTop="1" thickBot="1">
      <c r="B20" s="113" t="s">
        <v>79</v>
      </c>
      <c r="C20" s="116" t="s">
        <v>118</v>
      </c>
      <c r="D20" s="117"/>
      <c r="E20" s="52"/>
    </row>
    <row r="21" spans="2:5" s="50" customFormat="1" ht="39" customHeight="1" thickTop="1" thickBot="1">
      <c r="B21" s="113" t="s">
        <v>80</v>
      </c>
      <c r="C21" s="116" t="s">
        <v>120</v>
      </c>
      <c r="D21" s="117"/>
      <c r="E21" s="52"/>
    </row>
    <row r="22" spans="2:5" s="50" customFormat="1" ht="39" customHeight="1" thickTop="1" thickBot="1">
      <c r="B22" s="113" t="s">
        <v>81</v>
      </c>
      <c r="C22" s="116" t="s">
        <v>119</v>
      </c>
      <c r="D22" s="117"/>
      <c r="E22" s="52"/>
    </row>
    <row r="23" spans="2:5" s="50" customFormat="1" ht="39" customHeight="1" thickTop="1" thickBot="1">
      <c r="B23" s="113" t="s">
        <v>100</v>
      </c>
      <c r="C23" s="116" t="s">
        <v>89</v>
      </c>
      <c r="D23" s="117"/>
      <c r="E23" s="52"/>
    </row>
    <row r="24" spans="2:5" s="50" customFormat="1" ht="39" customHeight="1" thickTop="1" thickBot="1">
      <c r="B24" s="113" t="s">
        <v>121</v>
      </c>
      <c r="C24" s="116" t="s">
        <v>122</v>
      </c>
      <c r="D24" s="117"/>
      <c r="E24" s="52"/>
    </row>
    <row r="25" spans="2:5" s="50" customFormat="1" ht="39" customHeight="1" thickTop="1" thickBot="1">
      <c r="B25" s="109" t="s">
        <v>123</v>
      </c>
      <c r="C25" s="110"/>
      <c r="D25" s="115"/>
      <c r="E25" s="52"/>
    </row>
    <row r="26" spans="2:5" s="50" customFormat="1" ht="39" customHeight="1" thickTop="1" thickBot="1">
      <c r="B26" s="113" t="s">
        <v>79</v>
      </c>
      <c r="C26" s="116" t="s">
        <v>124</v>
      </c>
      <c r="D26" s="117"/>
      <c r="E26" s="52"/>
    </row>
    <row r="27" spans="2:5" s="50" customFormat="1" ht="39" customHeight="1" thickTop="1" thickBot="1">
      <c r="B27" s="113" t="s">
        <v>130</v>
      </c>
      <c r="C27" s="116" t="s">
        <v>131</v>
      </c>
      <c r="D27" s="117"/>
      <c r="E27" s="52"/>
    </row>
    <row r="28" spans="2:5" s="50" customFormat="1" ht="39" customHeight="1" thickTop="1" thickBot="1">
      <c r="B28" s="113" t="s">
        <v>81</v>
      </c>
      <c r="C28" s="116" t="s">
        <v>125</v>
      </c>
      <c r="D28" s="117"/>
      <c r="E28" s="52"/>
    </row>
    <row r="29" spans="2:5" s="50" customFormat="1" ht="39" customHeight="1" thickTop="1" thickBot="1">
      <c r="B29" s="113" t="s">
        <v>128</v>
      </c>
      <c r="C29" s="116" t="s">
        <v>129</v>
      </c>
      <c r="D29" s="117"/>
      <c r="E29" s="52"/>
    </row>
    <row r="30" spans="2:5" s="50" customFormat="1" ht="39" customHeight="1" thickTop="1" thickBot="1">
      <c r="B30" s="113" t="s">
        <v>126</v>
      </c>
      <c r="C30" s="116" t="s">
        <v>127</v>
      </c>
      <c r="D30" s="117"/>
      <c r="E30" s="52"/>
    </row>
    <row r="31" spans="2:5" s="50" customFormat="1" ht="39" customHeight="1" thickTop="1" thickBot="1">
      <c r="B31" s="109" t="s">
        <v>82</v>
      </c>
      <c r="C31" s="110"/>
      <c r="D31" s="118"/>
      <c r="E31" s="53"/>
    </row>
    <row r="32" spans="2:5" s="50" customFormat="1" ht="39" customHeight="1" thickTop="1" thickBot="1">
      <c r="B32" s="113" t="s">
        <v>83</v>
      </c>
      <c r="C32" s="114" t="s">
        <v>132</v>
      </c>
      <c r="D32" s="114" t="s">
        <v>95</v>
      </c>
      <c r="E32" s="49"/>
    </row>
    <row r="33" spans="1:5" s="50" customFormat="1" ht="38.1" customHeight="1" thickTop="1" thickBot="1">
      <c r="B33" s="109" t="s">
        <v>84</v>
      </c>
      <c r="C33" s="110"/>
      <c r="D33" s="115"/>
      <c r="E33" s="52"/>
    </row>
    <row r="34" spans="1:5" s="50" customFormat="1" ht="38.1" customHeight="1" thickTop="1" thickBot="1">
      <c r="B34" s="113" t="s">
        <v>85</v>
      </c>
      <c r="C34" s="114" t="s">
        <v>133</v>
      </c>
      <c r="D34" s="114" t="s">
        <v>138</v>
      </c>
      <c r="E34" s="52"/>
    </row>
    <row r="35" spans="1:5" s="50" customFormat="1" ht="38.1" customHeight="1" thickTop="1" thickBot="1">
      <c r="B35" s="113" t="s">
        <v>86</v>
      </c>
      <c r="C35" s="114" t="s">
        <v>90</v>
      </c>
      <c r="D35" s="114" t="s">
        <v>90</v>
      </c>
      <c r="E35" s="52"/>
    </row>
    <row r="36" spans="1:5" s="50" customFormat="1" ht="38.1" customHeight="1" thickTop="1" thickBot="1">
      <c r="B36" s="113" t="s">
        <v>87</v>
      </c>
      <c r="C36" s="114" t="s">
        <v>134</v>
      </c>
      <c r="D36" s="114" t="s">
        <v>137</v>
      </c>
      <c r="E36" s="52"/>
    </row>
    <row r="37" spans="1:5" s="50" customFormat="1" ht="38.1" customHeight="1" thickTop="1" thickBot="1">
      <c r="B37" s="113" t="s">
        <v>88</v>
      </c>
      <c r="C37" s="114" t="s">
        <v>135</v>
      </c>
      <c r="D37" s="114" t="s">
        <v>136</v>
      </c>
      <c r="E37" s="52"/>
    </row>
    <row r="38" spans="1:5" s="50" customFormat="1" ht="38.1" customHeight="1" thickTop="1" thickBot="1">
      <c r="B38" s="54"/>
      <c r="C38" s="52"/>
      <c r="D38" s="52"/>
      <c r="E38" s="52"/>
    </row>
    <row r="39" spans="1:5" s="50" customFormat="1" ht="38.1" customHeight="1" thickTop="1" thickBot="1">
      <c r="B39" s="54"/>
      <c r="C39" s="52"/>
      <c r="D39" s="52"/>
      <c r="E39" s="52"/>
    </row>
    <row r="40" spans="1:5" s="58" customFormat="1" ht="110.1" customHeight="1" thickTop="1" thickBot="1">
      <c r="A40" s="55"/>
      <c r="B40" s="56"/>
      <c r="C40" s="52"/>
      <c r="D40" s="52"/>
      <c r="E40" s="57"/>
    </row>
    <row r="41" spans="1:5" ht="38.1" customHeight="1" thickTop="1" thickBot="1">
      <c r="B41" s="54"/>
      <c r="C41" s="52"/>
      <c r="D41" s="52"/>
      <c r="E41" s="52"/>
    </row>
    <row r="42" spans="1:5" ht="38.1" customHeight="1" thickTop="1" thickBot="1">
      <c r="B42" s="54"/>
      <c r="C42" s="52"/>
      <c r="D42" s="52"/>
      <c r="E42" s="52"/>
    </row>
    <row r="43" spans="1:5" ht="38.1" customHeight="1" thickTop="1" thickBot="1">
      <c r="B43" s="54"/>
      <c r="C43" s="52"/>
      <c r="D43" s="52"/>
      <c r="E43" s="52"/>
    </row>
    <row r="44" spans="1:5" ht="38.1" customHeight="1" thickTop="1" thickBot="1">
      <c r="B44" s="54"/>
      <c r="C44" s="52"/>
      <c r="D44" s="52"/>
      <c r="E44" s="52"/>
    </row>
    <row r="45" spans="1:5" ht="38.1" customHeight="1" thickTop="1" thickBot="1">
      <c r="B45" s="54"/>
      <c r="C45" s="52"/>
      <c r="D45" s="52"/>
      <c r="E45" s="52"/>
    </row>
    <row r="46" spans="1:5" ht="38.1" customHeight="1" thickTop="1" thickBot="1">
      <c r="B46" s="54"/>
      <c r="C46" s="52"/>
      <c r="D46" s="52"/>
      <c r="E46" s="52"/>
    </row>
    <row r="47" spans="1:5" ht="38.1" customHeight="1" thickTop="1" thickBot="1">
      <c r="B47" s="54"/>
      <c r="C47" s="52"/>
      <c r="D47" s="52"/>
      <c r="E47" s="52"/>
    </row>
    <row r="48" spans="1:5" ht="38.1" customHeight="1" thickTop="1" thickBot="1">
      <c r="B48" s="54"/>
      <c r="C48" s="52"/>
      <c r="D48" s="52"/>
      <c r="E48" s="52"/>
    </row>
    <row r="49" spans="2:5" ht="38.1" customHeight="1" thickTop="1" thickBot="1">
      <c r="B49" s="54"/>
      <c r="C49" s="52"/>
      <c r="D49" s="52"/>
      <c r="E49" s="52"/>
    </row>
    <row r="50" spans="2:5" ht="38.1" customHeight="1" thickTop="1" thickBot="1">
      <c r="B50" s="54"/>
      <c r="C50" s="52"/>
      <c r="D50" s="52"/>
      <c r="E50" s="52"/>
    </row>
    <row r="51" spans="2:5" ht="38.1" customHeight="1" thickTop="1" thickBot="1">
      <c r="B51" s="54"/>
      <c r="C51" s="52"/>
      <c r="D51" s="52"/>
      <c r="E51" s="52"/>
    </row>
    <row r="52" spans="2:5" ht="38.1" customHeight="1" thickTop="1" thickBot="1">
      <c r="B52" s="54"/>
      <c r="C52" s="52"/>
      <c r="D52" s="52"/>
      <c r="E52" s="52"/>
    </row>
    <row r="53" spans="2:5" ht="13.5" thickTop="1">
      <c r="B53" s="45"/>
      <c r="C53" s="45"/>
      <c r="D53" s="45"/>
      <c r="E53" s="45"/>
    </row>
    <row r="54" spans="2:5">
      <c r="B54" s="45"/>
      <c r="C54" s="45"/>
      <c r="D54" s="45"/>
      <c r="E54" s="45"/>
    </row>
    <row r="55" spans="2:5">
      <c r="B55" s="45"/>
      <c r="C55" s="45"/>
      <c r="D55" s="45"/>
      <c r="E55" s="45"/>
    </row>
    <row r="56" spans="2:5">
      <c r="B56" s="45"/>
      <c r="C56" s="45"/>
      <c r="D56" s="45"/>
      <c r="E56" s="45"/>
    </row>
    <row r="57" spans="2:5">
      <c r="B57" s="45"/>
      <c r="C57" s="45"/>
      <c r="D57" s="45"/>
      <c r="E57" s="45"/>
    </row>
    <row r="58" spans="2:5">
      <c r="B58" s="45"/>
      <c r="C58" s="45"/>
      <c r="D58" s="45"/>
      <c r="E58" s="45"/>
    </row>
    <row r="59" spans="2:5">
      <c r="B59" s="45"/>
      <c r="C59" s="45"/>
      <c r="D59" s="45"/>
      <c r="E59" s="45"/>
    </row>
    <row r="60" spans="2:5">
      <c r="B60" s="45"/>
      <c r="C60" s="45"/>
      <c r="D60" s="45"/>
      <c r="E60" s="45"/>
    </row>
    <row r="61" spans="2:5">
      <c r="B61" s="45"/>
      <c r="C61" s="45"/>
      <c r="D61" s="45"/>
      <c r="E61" s="45"/>
    </row>
    <row r="62" spans="2:5">
      <c r="B62" s="45"/>
      <c r="C62" s="45"/>
      <c r="D62" s="45"/>
      <c r="E62" s="45"/>
    </row>
    <row r="63" spans="2:5">
      <c r="B63" s="45"/>
      <c r="C63" s="45"/>
      <c r="D63" s="45"/>
      <c r="E63" s="45"/>
    </row>
    <row r="64" spans="2:5">
      <c r="B64" s="45"/>
      <c r="C64" s="45"/>
      <c r="D64" s="45"/>
      <c r="E64" s="45"/>
    </row>
    <row r="65" spans="2:5">
      <c r="B65" s="45"/>
      <c r="C65" s="45"/>
      <c r="D65" s="45"/>
      <c r="E65" s="45"/>
    </row>
    <row r="66" spans="2:5">
      <c r="B66" s="45"/>
      <c r="C66" s="45"/>
      <c r="D66" s="45"/>
      <c r="E66" s="45"/>
    </row>
    <row r="67" spans="2:5">
      <c r="B67" s="45"/>
      <c r="C67" s="45"/>
      <c r="D67" s="45"/>
      <c r="E67" s="45"/>
    </row>
    <row r="68" spans="2:5">
      <c r="B68" s="45"/>
      <c r="C68" s="45"/>
      <c r="D68" s="45"/>
      <c r="E68" s="45"/>
    </row>
    <row r="69" spans="2:5">
      <c r="B69" s="45"/>
      <c r="C69" s="45"/>
      <c r="D69" s="45"/>
      <c r="E69" s="45"/>
    </row>
    <row r="70" spans="2:5">
      <c r="B70" s="45"/>
      <c r="C70" s="45"/>
      <c r="D70" s="45"/>
      <c r="E70" s="45"/>
    </row>
    <row r="71" spans="2:5">
      <c r="B71" s="45"/>
      <c r="C71" s="45"/>
      <c r="D71" s="45"/>
      <c r="E71" s="45"/>
    </row>
    <row r="72" spans="2:5">
      <c r="B72" s="45"/>
      <c r="C72" s="45"/>
      <c r="D72" s="45"/>
      <c r="E72" s="45"/>
    </row>
    <row r="73" spans="2:5">
      <c r="B73" s="45"/>
      <c r="C73" s="45"/>
      <c r="D73" s="45"/>
      <c r="E73" s="45"/>
    </row>
    <row r="74" spans="2:5">
      <c r="B74" s="45"/>
      <c r="C74" s="45"/>
      <c r="D74" s="45"/>
      <c r="E74" s="45"/>
    </row>
    <row r="75" spans="2:5">
      <c r="B75" s="45"/>
      <c r="C75" s="45"/>
      <c r="D75" s="45"/>
      <c r="E75" s="45"/>
    </row>
  </sheetData>
  <mergeCells count="17">
    <mergeCell ref="B33:D33"/>
    <mergeCell ref="B3:E3"/>
    <mergeCell ref="B9:D9"/>
    <mergeCell ref="B11:D11"/>
    <mergeCell ref="B19:D19"/>
    <mergeCell ref="B31:D31"/>
    <mergeCell ref="C20:D20"/>
    <mergeCell ref="C21:D21"/>
    <mergeCell ref="C22:D22"/>
    <mergeCell ref="C29:D29"/>
    <mergeCell ref="C30:D30"/>
    <mergeCell ref="C23:D23"/>
    <mergeCell ref="C24:D24"/>
    <mergeCell ref="B25:D25"/>
    <mergeCell ref="C26:D26"/>
    <mergeCell ref="C27:D27"/>
    <mergeCell ref="C28:D28"/>
  </mergeCells>
  <printOptions horizontalCentered="1"/>
  <pageMargins left="0" right="0" top="0" bottom="0" header="0" footer="0"/>
  <pageSetup scale="37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CENE</vt:lpstr>
      <vt:lpstr>OPREMA</vt:lpstr>
      <vt:lpstr>Tehnicke karakteristike</vt:lpstr>
      <vt:lpstr>CENE!Print_Area</vt:lpstr>
      <vt:lpstr>OPREMA!Print_Area</vt:lpstr>
      <vt:lpstr>'Tehnicke karakteristike'!Print_Area</vt:lpstr>
    </vt:vector>
  </TitlesOfParts>
  <Company>Delta 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fiat</dc:creator>
  <cp:lastModifiedBy>Serviseri</cp:lastModifiedBy>
  <cp:lastPrinted>2014-07-01T08:54:28Z</cp:lastPrinted>
  <dcterms:created xsi:type="dcterms:W3CDTF">2007-09-17T09:05:53Z</dcterms:created>
  <dcterms:modified xsi:type="dcterms:W3CDTF">2014-07-01T08:55:34Z</dcterms:modified>
</cp:coreProperties>
</file>